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’emploi" sheetId="1" state="visible" r:id="rId3"/>
    <sheet name="Bon de commande" sheetId="2" state="visible" r:id="rId4"/>
  </sheets>
  <definedNames>
    <definedName function="false" hidden="false" localSheetId="1" name="_xlnm.Print_Area" vbProcedure="false">'Bon de commande'!$A$1:$G$47</definedName>
    <definedName function="false" hidden="false" localSheetId="0" name="_xlnm.Print_Area" vbProcedure="false">'Mode d’emploi'!$A$1:$A$13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<sst xmlns="http://schemas.openxmlformats.org/spreadsheetml/2006/main" count="58" uniqueCount="56">
  <si>
    <t xml:space="preserve">mavelyx.fr</t>
  </si>
  <si>
    <t xml:space="preserve">Taux de TVA (liste)</t>
  </si>
  <si>
    <t xml:space="preserve">Modèle de bon de commande gratuit, proposé par Mavelyx (https://mavelyx.fr), à adapter à votre activité. Il ne remplace pas un conseil juridique.</t>
  </si>
  <si>
    <t xml:space="preserve">1. Onglet « Bon de commande » : vous êtes l’acheteur. Remplissez les champs entre crochets (votre entreprise, le fournisseur, l’adresse de livraison), le numéro, les dates et les lignes. Les colonnes « Total HT » et les totaux se calculent seuls : ne les modifiez pas.</t>
  </si>
  <si>
    <t xml:space="preserve">2. Numéro de commande : donnez à chaque bon un numéro unique (par exemple BC-2026-001). Le fournisseur doit le reporter sur sa facture : c’est une mention obligatoire quand l’acheteur a établi un bon de commande.</t>
  </si>
  <si>
    <t xml:space="preserve">3. Référence fournisseur : reprenez la référence du catalogue ou du devis du fournisseur, pour éviter les erreurs de livraison.</t>
  </si>
  <si>
    <t xml:space="preserve">4. Taux de TVA : choisissez le taux de chaque ligne dans la liste. Les frais de port s’ajoutent comme une ligne. Le total TTC est une estimation : seule la facture du fournisseur fait foi.</t>
  </si>
  <si>
    <t xml:space="preserve">5. Le modèle compte 20 lignes. Pour en ajouter, insérez des lignes au milieu du tableau (pas en dessous), puis recopiez la formule de la colonne « Total HT » de la ligne du dessus.</t>
  </si>
  <si>
    <t xml:space="preserve">6. Envoyez le bon signé au fournisseur et demandez-lui de le confirmer (accusé de réception de commande). À la livraison, comparez le bon de livraison au bon de commande, puis la facture aux deux.</t>
  </si>
  <si>
    <t xml:space="preserve">7. Le nom et l’adresse du site de Mavelyx figurent en pied de page à l’impression : vous pouvez les retirer dans Mise en page &gt; En-tête/Pied de page. Les alertes (colonne I, en couleur) ne s’impriment pas.</t>
  </si>
  <si>
    <t xml:space="preserve">Préparez vos bons de commande depuis vos devis et votre catalogue, et suivez les livraisons : essai gratuit de 14 jours sur https://mavelyx.fr</t>
  </si>
  <si>
    <t xml:space="preserve">[Votre logo]</t>
  </si>
  <si>
    <t xml:space="preserve">BON DE COMMANDE</t>
  </si>
  <si>
    <t xml:space="preserve">Alertes (ne s’impriment pas)</t>
  </si>
  <si>
    <t xml:space="preserve">Acheteur</t>
  </si>
  <si>
    <t xml:space="preserve">[NOM DE VOTRE ENTREPRISE]</t>
  </si>
  <si>
    <t xml:space="preserve">Commande n°</t>
  </si>
  <si>
    <t xml:space="preserve">BC-2026-001</t>
  </si>
  <si>
    <t xml:space="preserve">[Adresse]</t>
  </si>
  <si>
    <t xml:space="preserve">Date de commande</t>
  </si>
  <si>
    <t xml:space="preserve">SIREN : [À compléter]</t>
  </si>
  <si>
    <t xml:space="preserve">Livraison souhaitée</t>
  </si>
  <si>
    <t xml:space="preserve">N° de TVA intracommunautaire : [s’il existe]</t>
  </si>
  <si>
    <t xml:space="preserve">Votre devis n°</t>
  </si>
  <si>
    <t xml:space="preserve">[réf. du devis]</t>
  </si>
  <si>
    <t xml:space="preserve">Contact : [nom, téléphone, courriel]</t>
  </si>
  <si>
    <t xml:space="preserve">Fournisseur</t>
  </si>
  <si>
    <t xml:space="preserve">Livraison</t>
  </si>
  <si>
    <t xml:space="preserve">[Nom ou raison sociale du fournisseur]</t>
  </si>
  <si>
    <t xml:space="preserve">[Adresse de livraison : dépôt, chantier…]</t>
  </si>
  <si>
    <t xml:space="preserve">[Contact sur place, horaires de réception]</t>
  </si>
  <si>
    <t xml:space="preserve">[Contact, téléphone, courriel]</t>
  </si>
  <si>
    <t xml:space="preserve">[Franco, frais de port, déchargement]</t>
  </si>
  <si>
    <t xml:space="preserve">Réf. fournisseur</t>
  </si>
  <si>
    <t xml:space="preserve">Désignation</t>
  </si>
  <si>
    <t xml:space="preserve">Qté</t>
  </si>
  <si>
    <t xml:space="preserve">Unité</t>
  </si>
  <si>
    <t xml:space="preserve">PU HT</t>
  </si>
  <si>
    <t xml:space="preserve">TVA</t>
  </si>
  <si>
    <t xml:space="preserve">Total HT</t>
  </si>
  <si>
    <t xml:space="preserve">MOR-25</t>
  </si>
  <si>
    <t xml:space="preserve">Exemple : sac de mortier 25 kg</t>
  </si>
  <si>
    <t xml:space="preserve">sac</t>
  </si>
  <si>
    <t xml:space="preserve">VIS-440</t>
  </si>
  <si>
    <t xml:space="preserve">Exemple : carton de vis 4×40 (200 pièces)</t>
  </si>
  <si>
    <t xml:space="preserve">carton</t>
  </si>
  <si>
    <t xml:space="preserve">ADH-50</t>
  </si>
  <si>
    <t xml:space="preserve">Exemple : rouleau d’adhésif 50 m</t>
  </si>
  <si>
    <t xml:space="preserve">rouleau</t>
  </si>
  <si>
    <t xml:space="preserve">TVA estimée</t>
  </si>
  <si>
    <t xml:space="preserve">Total TTC estimé</t>
  </si>
  <si>
    <t xml:space="preserve">Conditions de paiement : [selon votre accord : à 30 jours, à réception…] ; mode de paiement : [virement…].</t>
  </si>
  <si>
    <t xml:space="preserve">Conditions particulières : [délai impératif, livraison partielle acceptée ou non, conditionnement, documents à joindre (fiches techniques, certificats)].</t>
  </si>
  <si>
    <t xml:space="preserve">Facturation : merci de reporter le numéro de cette commande sur votre facture et votre bon de livraison.</t>
  </si>
  <si>
    <t xml:space="preserve">Pour l’acheteur : « Bon pour commande », date, nom et signature</t>
  </si>
  <si>
    <t xml:space="preserve">Pour le fournisseur : accord, date, nom et signature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</si>
</sst>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%"/>
    <numFmt numFmtId="167" formatCode="dd/mm/yyyy"/>
    <numFmt numFmtId="168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3270E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u val="single"/>
      <sz val="11"/>
      <color rgb="FF3270E6"/>
      <name val="Arial"/>
      <family val="0"/>
      <charset val="1"/>
    </font>
    <font>
      <i val="true"/>
      <sz val="11"/>
      <color rgb="FF999999"/>
      <name val="Arial"/>
      <family val="0"/>
      <charset val="1"/>
    </font>
    <font>
      <b val="true"/>
      <sz val="18"/>
      <color rgb="FF1F4FB5"/>
      <name val="Arial"/>
      <family val="0"/>
      <charset val="1"/>
    </font>
    <font>
      <b val="true"/>
      <sz val="11"/>
      <color rgb="FF666666"/>
      <name val="Arial"/>
      <family val="0"/>
      <charset val="1"/>
    </font>
    <font>
      <b val="true"/>
      <sz val="11"/>
      <color rgb="FF1F4FB5"/>
      <name val="Arial"/>
      <family val="0"/>
      <charset val="1"/>
    </font>
    <font>
      <b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FB5"/>
        <bgColor rgb="FF333399"/>
      </patternFill>
    </fill>
    <fill>
      <patternFill patternType="solid">
        <fgColor rgb="FFE8EEFA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7C3DA"/>
      </left>
      <right style="thin">
        <color rgb="FFB7C3DA"/>
      </right>
      <top style="thin">
        <color rgb="FFB7C3DA"/>
      </top>
      <bottom style="thin">
        <color rgb="FFB7C3DA"/>
      </bottom>
      <diagonal/>
    </border>
    <border diagonalUp="false" diagonalDown="false">
      <left style="thin">
        <color rgb="FFB7C3DA"/>
      </left>
      <right style="thin">
        <color rgb="FFB7C3DA"/>
      </right>
      <top style="thin">
        <color rgb="FFB7C3DA"/>
      </top>
      <bottom/>
      <diagonal/>
    </border>
    <border diagonalUp="false" diagonalDown="false">
      <left style="thin">
        <color rgb="FFB7C3DA"/>
      </left>
      <right/>
      <top/>
      <bottom/>
      <diagonal/>
    </border>
    <border diagonalUp="false" diagonalDown="false">
      <left/>
      <right style="thin">
        <color rgb="FFB7C3DA"/>
      </right>
      <top/>
      <bottom/>
      <diagonal/>
    </border>
    <border diagonalUp="false" diagonalDown="false">
      <left style="thin">
        <color rgb="FFB7C3DA"/>
      </left>
      <right/>
      <top/>
      <bottom style="thin">
        <color rgb="FFB7C3DA"/>
      </bottom>
      <diagonal/>
    </border>
    <border diagonalUp="false" diagonalDown="false">
      <left/>
      <right/>
      <top/>
      <bottom style="thin">
        <color rgb="FFB7C3DA"/>
      </bottom>
      <diagonal/>
    </border>
    <border diagonalUp="false" diagonalDown="false">
      <left/>
      <right style="thin">
        <color rgb="FFB7C3DA"/>
      </right>
      <top/>
      <bottom style="thin">
        <color rgb="FFB7C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C3DA"/>
      <rgbColor rgb="FF808080"/>
      <rgbColor rgb="FF9999FF"/>
      <rgbColor rgb="FF993366"/>
      <rgbColor rgb="FFFFFFCC"/>
      <rgbColor rgb="FFE8EEF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270E6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2542680</xdr:colOff>
      <xdr:row>0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426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velyx.fr/" TargetMode="External"/><Relationship Id="rId2" Type="http://schemas.openxmlformats.org/officeDocument/2006/relationships/hyperlink" Target="https://mavelyx.fr/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5"/>
    <col collapsed="false" customWidth="true" hidden="false" outlineLevel="0" max="3" min="3" style="0" width="20"/>
  </cols>
  <sheetData>
    <row r="1" customFormat="false" ht="39.75" hidden="false" customHeight="true" outlineLevel="0" collapsed="false"/>
    <row r="2" customFormat="false" ht="15" hidden="false" customHeight="false" outlineLevel="0" collapsed="false">
      <c r="A2" s="1" t="s">
        <v>0</v>
      </c>
    </row>
    <row r="3" customFormat="false" ht="15" hidden="false" customHeight="false" outlineLevel="0" collapsed="false">
      <c r="C3" s="2" t="s">
        <v>1</v>
      </c>
    </row>
    <row r="4" customFormat="false" ht="26.85" hidden="false" customHeight="false" outlineLevel="0" collapsed="false">
      <c r="A4" s="3" t="s">
        <v>2</v>
      </c>
      <c r="C4" s="4" t="n">
        <v>0.2</v>
      </c>
    </row>
    <row r="5" customFormat="false" ht="35.05" hidden="false" customHeight="false" outlineLevel="0" collapsed="false">
      <c r="A5" s="5" t="s">
        <v>3</v>
      </c>
      <c r="C5" s="4" t="n">
        <v>0.1</v>
      </c>
    </row>
    <row r="6" customFormat="false" ht="35.05" hidden="false" customHeight="false" outlineLevel="0" collapsed="false">
      <c r="A6" s="5" t="s">
        <v>4</v>
      </c>
      <c r="C6" s="6" t="n">
        <v>0.055</v>
      </c>
    </row>
    <row r="7" customFormat="false" ht="23.85" hidden="false" customHeight="false" outlineLevel="0" collapsed="false">
      <c r="A7" s="5" t="s">
        <v>5</v>
      </c>
      <c r="C7" s="6" t="n">
        <v>0.021</v>
      </c>
    </row>
    <row r="8" customFormat="false" ht="23.85" hidden="false" customHeight="false" outlineLevel="0" collapsed="false">
      <c r="A8" s="5" t="s">
        <v>6</v>
      </c>
      <c r="C8" s="4" t="n">
        <v>0</v>
      </c>
    </row>
    <row r="9" customFormat="false" ht="23.85" hidden="false" customHeight="false" outlineLevel="0" collapsed="false">
      <c r="A9" s="5" t="s">
        <v>7</v>
      </c>
    </row>
    <row r="10" customFormat="false" ht="23.85" hidden="false" customHeight="false" outlineLevel="0" collapsed="false">
      <c r="A10" s="5" t="s">
        <v>8</v>
      </c>
    </row>
    <row r="11" customFormat="false" ht="23.85" hidden="false" customHeight="false" outlineLevel="0" collapsed="false">
      <c r="A11" s="5" t="s">
        <v>9</v>
      </c>
    </row>
    <row r="13" customFormat="false" ht="30" hidden="false" customHeight="true" outlineLevel="0" collapsed="false">
      <c r="A13" s="7" t="s">
        <v>10</v>
      </c>
    </row>
  </sheetData>
  <hyperlinks>
    <hyperlink ref="A2" r:id="rId1" display="mavelyx.fr"/>
    <hyperlink ref="A13" r:id="rId2" display="Préparez vos bons de commande depuis vos devis et votre catalogue, et suivez les livraisons : essai gratuit de 14 jours sur https://mavelyx.fr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&amp;Cmavelyx.fr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6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9" min="9" style="0" width="80"/>
  </cols>
  <sheetData>
    <row r="1" customFormat="false" ht="22.05" hidden="false" customHeight="false" outlineLevel="0" collapsed="false">
      <c r="A1" s="8" t="s">
        <v>11</v>
      </c>
      <c r="E1" s="9" t="s">
        <v>12</v>
      </c>
      <c r="I1" s="10" t="s">
        <v>13</v>
      </c>
    </row>
    <row r="2" customFormat="false" ht="15" hidden="false" customHeight="false" outlineLevel="0" collapsed="false">
      <c r="A2" s="11" t="s">
        <v>14</v>
      </c>
    </row>
    <row r="3" customFormat="false" ht="15" hidden="false" customHeight="false" outlineLevel="0" collapsed="false">
      <c r="A3" s="12" t="s">
        <v>15</v>
      </c>
      <c r="B3" s="12"/>
      <c r="C3" s="12"/>
      <c r="D3" s="13" t="s">
        <v>16</v>
      </c>
      <c r="E3" s="13"/>
      <c r="F3" s="14" t="s">
        <v>17</v>
      </c>
      <c r="G3" s="14"/>
    </row>
    <row r="4" customFormat="false" ht="15" hidden="false" customHeight="false" outlineLevel="0" collapsed="false">
      <c r="A4" s="15" t="s">
        <v>18</v>
      </c>
      <c r="B4" s="15"/>
      <c r="C4" s="15"/>
      <c r="D4" s="13" t="s">
        <v>19</v>
      </c>
      <c r="E4" s="13"/>
      <c r="F4" s="16" t="n">
        <v>46321</v>
      </c>
      <c r="G4" s="16"/>
    </row>
    <row r="5" customFormat="false" ht="15" hidden="false" customHeight="false" outlineLevel="0" collapsed="false">
      <c r="A5" s="15" t="s">
        <v>20</v>
      </c>
      <c r="B5" s="15"/>
      <c r="C5" s="15"/>
      <c r="D5" s="13" t="s">
        <v>21</v>
      </c>
      <c r="E5" s="13"/>
      <c r="F5" s="16" t="n">
        <v>46331</v>
      </c>
      <c r="G5" s="16"/>
    </row>
    <row r="6" customFormat="false" ht="15" hidden="false" customHeight="false" outlineLevel="0" collapsed="false">
      <c r="A6" s="15" t="s">
        <v>22</v>
      </c>
      <c r="B6" s="15"/>
      <c r="C6" s="15"/>
      <c r="D6" s="13" t="s">
        <v>23</v>
      </c>
      <c r="E6" s="13"/>
      <c r="F6" s="14" t="s">
        <v>24</v>
      </c>
      <c r="G6" s="14"/>
    </row>
    <row r="7" customFormat="false" ht="15" hidden="false" customHeight="false" outlineLevel="0" collapsed="false">
      <c r="A7" s="15" t="s">
        <v>25</v>
      </c>
      <c r="B7" s="15"/>
      <c r="C7" s="15"/>
    </row>
    <row r="9" customFormat="false" ht="15" hidden="false" customHeight="false" outlineLevel="0" collapsed="false">
      <c r="A9" s="11" t="s">
        <v>26</v>
      </c>
      <c r="D9" s="11" t="s">
        <v>27</v>
      </c>
    </row>
    <row r="10" customFormat="false" ht="15" hidden="false" customHeight="false" outlineLevel="0" collapsed="false">
      <c r="A10" s="12" t="s">
        <v>28</v>
      </c>
      <c r="B10" s="12"/>
      <c r="C10" s="12"/>
      <c r="D10" s="15" t="s">
        <v>29</v>
      </c>
      <c r="E10" s="15"/>
      <c r="F10" s="15"/>
      <c r="G10" s="15"/>
    </row>
    <row r="11" customFormat="false" ht="15" hidden="false" customHeight="false" outlineLevel="0" collapsed="false">
      <c r="A11" s="15" t="s">
        <v>18</v>
      </c>
      <c r="B11" s="15"/>
      <c r="C11" s="15"/>
      <c r="D11" s="15" t="s">
        <v>30</v>
      </c>
      <c r="E11" s="15"/>
      <c r="F11" s="15"/>
      <c r="G11" s="15"/>
    </row>
    <row r="12" customFormat="false" ht="15" hidden="false" customHeight="false" outlineLevel="0" collapsed="false">
      <c r="A12" s="15" t="s">
        <v>31</v>
      </c>
      <c r="B12" s="15"/>
      <c r="C12" s="15"/>
      <c r="D12" s="15" t="s">
        <v>32</v>
      </c>
      <c r="E12" s="15"/>
      <c r="F12" s="15"/>
      <c r="G12" s="15"/>
    </row>
    <row r="14" customFormat="false" ht="22.35" hidden="false" customHeight="false" outlineLevel="0" collapsed="false">
      <c r="A14" s="17" t="s">
        <v>33</v>
      </c>
      <c r="B14" s="17" t="s">
        <v>34</v>
      </c>
      <c r="C14" s="18" t="s">
        <v>35</v>
      </c>
      <c r="D14" s="18" t="s">
        <v>36</v>
      </c>
      <c r="E14" s="18" t="s">
        <v>37</v>
      </c>
      <c r="F14" s="18" t="s">
        <v>38</v>
      </c>
      <c r="G14" s="18" t="s">
        <v>39</v>
      </c>
    </row>
    <row r="15" customFormat="false" ht="15" hidden="false" customHeight="false" outlineLevel="0" collapsed="false">
      <c r="A15" s="19" t="s">
        <v>40</v>
      </c>
      <c r="B15" s="20" t="s">
        <v>41</v>
      </c>
      <c r="C15" s="19" t="n">
        <v>40</v>
      </c>
      <c r="D15" s="19" t="s">
        <v>42</v>
      </c>
      <c r="E15" s="21" t="n">
        <v>7.9</v>
      </c>
      <c r="F15" s="22" t="n">
        <v>0.2</v>
      </c>
      <c r="G15" s="21" t="n">
        <f aca="false">IF(OR(C15="",E15=""),"",ROUND(C15*E15,2))</f>
        <v>316</v>
      </c>
    </row>
    <row r="16" customFormat="false" ht="26.85" hidden="false" customHeight="false" outlineLevel="0" collapsed="false">
      <c r="A16" s="19" t="s">
        <v>43</v>
      </c>
      <c r="B16" s="20" t="s">
        <v>44</v>
      </c>
      <c r="C16" s="19" t="n">
        <v>10</v>
      </c>
      <c r="D16" s="19" t="s">
        <v>45</v>
      </c>
      <c r="E16" s="21" t="n">
        <v>12.5</v>
      </c>
      <c r="F16" s="22" t="n">
        <v>0.2</v>
      </c>
      <c r="G16" s="21" t="n">
        <f aca="false">IF(OR(C16="",E16=""),"",ROUND(C16*E16,2))</f>
        <v>125</v>
      </c>
    </row>
    <row r="17" customFormat="false" ht="15" hidden="false" customHeight="false" outlineLevel="0" collapsed="false">
      <c r="A17" s="19" t="s">
        <v>46</v>
      </c>
      <c r="B17" s="20" t="s">
        <v>47</v>
      </c>
      <c r="C17" s="19" t="n">
        <v>24</v>
      </c>
      <c r="D17" s="19" t="s">
        <v>48</v>
      </c>
      <c r="E17" s="21" t="n">
        <v>3.2</v>
      </c>
      <c r="F17" s="22" t="n">
        <v>0.2</v>
      </c>
      <c r="G17" s="21" t="n">
        <f aca="false">IF(OR(C17="",E17=""),"",ROUND(C17*E17,2))</f>
        <v>76.8</v>
      </c>
    </row>
    <row r="18" customFormat="false" ht="15" hidden="false" customHeight="false" outlineLevel="0" collapsed="false">
      <c r="A18" s="19"/>
      <c r="B18" s="20"/>
      <c r="C18" s="19"/>
      <c r="D18" s="19"/>
      <c r="E18" s="21"/>
      <c r="F18" s="22"/>
      <c r="G18" s="21" t="str">
        <f aca="false">IF(OR(C18="",E18=""),"",ROUND(C18*E18,2))</f>
        <v/>
      </c>
    </row>
    <row r="19" customFormat="false" ht="15" hidden="false" customHeight="false" outlineLevel="0" collapsed="false">
      <c r="A19" s="19"/>
      <c r="B19" s="20"/>
      <c r="C19" s="19"/>
      <c r="D19" s="19"/>
      <c r="E19" s="21"/>
      <c r="F19" s="22"/>
      <c r="G19" s="21" t="str">
        <f aca="false">IF(OR(C19="",E19=""),"",ROUND(C19*E19,2))</f>
        <v/>
      </c>
    </row>
    <row r="20" customFormat="false" ht="15" hidden="false" customHeight="false" outlineLevel="0" collapsed="false">
      <c r="A20" s="19"/>
      <c r="B20" s="20"/>
      <c r="C20" s="19"/>
      <c r="D20" s="19"/>
      <c r="E20" s="21"/>
      <c r="F20" s="22"/>
      <c r="G20" s="21" t="str">
        <f aca="false">IF(OR(C20="",E20=""),"",ROUND(C20*E20,2))</f>
        <v/>
      </c>
    </row>
    <row r="21" customFormat="false" ht="15" hidden="false" customHeight="false" outlineLevel="0" collapsed="false">
      <c r="A21" s="19"/>
      <c r="B21" s="20"/>
      <c r="C21" s="19"/>
      <c r="D21" s="19"/>
      <c r="E21" s="21"/>
      <c r="F21" s="22"/>
      <c r="G21" s="21" t="str">
        <f aca="false">IF(OR(C21="",E21=""),"",ROUND(C21*E21,2))</f>
        <v/>
      </c>
    </row>
    <row r="22" customFormat="false" ht="15" hidden="false" customHeight="false" outlineLevel="0" collapsed="false">
      <c r="A22" s="19"/>
      <c r="B22" s="20"/>
      <c r="C22" s="19"/>
      <c r="D22" s="19"/>
      <c r="E22" s="21"/>
      <c r="F22" s="22"/>
      <c r="G22" s="21" t="str">
        <f aca="false">IF(OR(C22="",E22=""),"",ROUND(C22*E22,2))</f>
        <v/>
      </c>
    </row>
    <row r="23" customFormat="false" ht="15" hidden="false" customHeight="false" outlineLevel="0" collapsed="false">
      <c r="A23" s="19"/>
      <c r="B23" s="20"/>
      <c r="C23" s="19"/>
      <c r="D23" s="19"/>
      <c r="E23" s="21"/>
      <c r="F23" s="22"/>
      <c r="G23" s="21" t="str">
        <f aca="false">IF(OR(C23="",E23=""),"",ROUND(C23*E23,2))</f>
        <v/>
      </c>
    </row>
    <row r="24" customFormat="false" ht="15" hidden="false" customHeight="false" outlineLevel="0" collapsed="false">
      <c r="A24" s="19"/>
      <c r="B24" s="20"/>
      <c r="C24" s="19"/>
      <c r="D24" s="19"/>
      <c r="E24" s="21"/>
      <c r="F24" s="22"/>
      <c r="G24" s="21" t="str">
        <f aca="false">IF(OR(C24="",E24=""),"",ROUND(C24*E24,2))</f>
        <v/>
      </c>
    </row>
    <row r="25" customFormat="false" ht="15" hidden="false" customHeight="false" outlineLevel="0" collapsed="false">
      <c r="A25" s="19"/>
      <c r="B25" s="20"/>
      <c r="C25" s="19"/>
      <c r="D25" s="19"/>
      <c r="E25" s="21"/>
      <c r="F25" s="22"/>
      <c r="G25" s="21" t="str">
        <f aca="false">IF(OR(C25="",E25=""),"",ROUND(C25*E25,2))</f>
        <v/>
      </c>
    </row>
    <row r="26" customFormat="false" ht="15" hidden="false" customHeight="false" outlineLevel="0" collapsed="false">
      <c r="A26" s="19"/>
      <c r="B26" s="20"/>
      <c r="C26" s="19"/>
      <c r="D26" s="19"/>
      <c r="E26" s="21"/>
      <c r="F26" s="22"/>
      <c r="G26" s="21" t="str">
        <f aca="false">IF(OR(C26="",E26=""),"",ROUND(C26*E26,2))</f>
        <v/>
      </c>
    </row>
    <row r="27" customFormat="false" ht="15" hidden="false" customHeight="false" outlineLevel="0" collapsed="false">
      <c r="A27" s="19"/>
      <c r="B27" s="20"/>
      <c r="C27" s="19"/>
      <c r="D27" s="19"/>
      <c r="E27" s="21"/>
      <c r="F27" s="22"/>
      <c r="G27" s="21" t="str">
        <f aca="false">IF(OR(C27="",E27=""),"",ROUND(C27*E27,2))</f>
        <v/>
      </c>
    </row>
    <row r="28" customFormat="false" ht="15" hidden="false" customHeight="false" outlineLevel="0" collapsed="false">
      <c r="A28" s="19"/>
      <c r="B28" s="20"/>
      <c r="C28" s="19"/>
      <c r="D28" s="19"/>
      <c r="E28" s="21"/>
      <c r="F28" s="22"/>
      <c r="G28" s="21" t="str">
        <f aca="false">IF(OR(C28="",E28=""),"",ROUND(C28*E28,2))</f>
        <v/>
      </c>
    </row>
    <row r="29" customFormat="false" ht="15" hidden="false" customHeight="false" outlineLevel="0" collapsed="false">
      <c r="A29" s="19"/>
      <c r="B29" s="20"/>
      <c r="C29" s="19"/>
      <c r="D29" s="19"/>
      <c r="E29" s="21"/>
      <c r="F29" s="22"/>
      <c r="G29" s="21" t="str">
        <f aca="false">IF(OR(C29="",E29=""),"",ROUND(C29*E29,2))</f>
        <v/>
      </c>
    </row>
    <row r="30" customFormat="false" ht="15" hidden="false" customHeight="false" outlineLevel="0" collapsed="false">
      <c r="A30" s="19"/>
      <c r="B30" s="20"/>
      <c r="C30" s="19"/>
      <c r="D30" s="19"/>
      <c r="E30" s="21"/>
      <c r="F30" s="22"/>
      <c r="G30" s="21" t="str">
        <f aca="false">IF(OR(C30="",E30=""),"",ROUND(C30*E30,2))</f>
        <v/>
      </c>
    </row>
    <row r="31" customFormat="false" ht="15" hidden="false" customHeight="false" outlineLevel="0" collapsed="false">
      <c r="A31" s="19"/>
      <c r="B31" s="20"/>
      <c r="C31" s="19"/>
      <c r="D31" s="19"/>
      <c r="E31" s="21"/>
      <c r="F31" s="22"/>
      <c r="G31" s="21" t="str">
        <f aca="false">IF(OR(C31="",E31=""),"",ROUND(C31*E31,2))</f>
        <v/>
      </c>
    </row>
    <row r="32" customFormat="false" ht="15" hidden="false" customHeight="false" outlineLevel="0" collapsed="false">
      <c r="A32" s="19"/>
      <c r="B32" s="20"/>
      <c r="C32" s="19"/>
      <c r="D32" s="19"/>
      <c r="E32" s="21"/>
      <c r="F32" s="22"/>
      <c r="G32" s="21" t="str">
        <f aca="false">IF(OR(C32="",E32=""),"",ROUND(C32*E32,2))</f>
        <v/>
      </c>
    </row>
    <row r="33" customFormat="false" ht="15" hidden="false" customHeight="false" outlineLevel="0" collapsed="false">
      <c r="A33" s="19"/>
      <c r="B33" s="20"/>
      <c r="C33" s="19"/>
      <c r="D33" s="19"/>
      <c r="E33" s="21"/>
      <c r="F33" s="22"/>
      <c r="G33" s="21" t="str">
        <f aca="false">IF(OR(C33="",E33=""),"",ROUND(C33*E33,2))</f>
        <v/>
      </c>
    </row>
    <row r="34" customFormat="false" ht="15" hidden="false" customHeight="false" outlineLevel="0" collapsed="false">
      <c r="A34" s="19"/>
      <c r="B34" s="20"/>
      <c r="C34" s="19"/>
      <c r="D34" s="19"/>
      <c r="E34" s="21"/>
      <c r="F34" s="22"/>
      <c r="G34" s="21" t="str">
        <f aca="false">IF(OR(C34="",E34=""),"",ROUND(C34*E34,2))</f>
        <v/>
      </c>
    </row>
    <row r="36" customFormat="false" ht="15" hidden="false" customHeight="false" outlineLevel="0" collapsed="false">
      <c r="D36" s="12" t="s">
        <v>39</v>
      </c>
      <c r="E36" s="12"/>
      <c r="F36" s="12"/>
      <c r="G36" s="23" t="n">
        <f aca="false">SUM(G15:G34)</f>
        <v>517.8</v>
      </c>
      <c r="I36" s="24" t="str">
        <f aca="false">IF(SUMPRODUCT((C15:C34&lt;&gt;"")*(E15:E34&lt;&gt;"")*(F15:F34=""))&gt;0,"Taux de TVA manquant sur une ligne","")</f>
        <v/>
      </c>
    </row>
    <row r="37" customFormat="false" ht="15" hidden="false" customHeight="false" outlineLevel="0" collapsed="false">
      <c r="D37" s="15" t="s">
        <v>49</v>
      </c>
      <c r="E37" s="15"/>
      <c r="F37" s="15"/>
      <c r="G37" s="21" t="n">
        <f aca="false">ROUND(SUMIFS(G15:G34,F15:F34,0.2)*0.2,2)+ROUND(SUMIFS(G15:G34,F15:F34,0.1)*0.1,2)+ROUND(SUMIFS(G15:G34,F15:F34,0.055)*0.055,2)+ROUND(SUMIFS(G15:G34,F15:F34,0.021)*0.021,2)</f>
        <v>103.56</v>
      </c>
      <c r="I37" s="24" t="str">
        <f aca="false">IF(SUMPRODUCT((C15:C34&lt;&gt;"")*(E15:E34&lt;&gt;"")*(G15:G34=""))&gt;0,"Une ligne n’a pas de total : recopiez la formule de la colonne G","")</f>
        <v/>
      </c>
    </row>
    <row r="38" customFormat="false" ht="15" hidden="false" customHeight="false" outlineLevel="0" collapsed="false">
      <c r="D38" s="12" t="s">
        <v>50</v>
      </c>
      <c r="E38" s="12"/>
      <c r="F38" s="12"/>
      <c r="G38" s="23" t="n">
        <f aca="false">G36+G37</f>
        <v>621.36</v>
      </c>
      <c r="I38" s="24" t="str">
        <f aca="false">IF(SUMPRODUCT((B15:B34&lt;&gt;"")*(C15:C34=""))&gt;0,"Une ligne n’a pas de quantité","")</f>
        <v/>
      </c>
    </row>
    <row r="39" customFormat="false" ht="15" hidden="false" customHeight="false" outlineLevel="0" collapsed="false">
      <c r="I39" s="24" t="str">
        <f aca="false">IF(SUMPRODUCT((C15:C34&lt;&gt;"")*(E15:E34=""))&gt;0,"Une ligne n’a pas de prix unitaire","")</f>
        <v/>
      </c>
    </row>
    <row r="40" customFormat="false" ht="25.5" hidden="false" customHeight="true" outlineLevel="0" collapsed="false">
      <c r="A40" s="25" t="s">
        <v>51</v>
      </c>
      <c r="B40" s="25"/>
      <c r="C40" s="25"/>
      <c r="D40" s="25"/>
      <c r="E40" s="25"/>
      <c r="F40" s="25"/>
      <c r="G40" s="25"/>
    </row>
    <row r="41" customFormat="false" ht="25.5" hidden="false" customHeight="true" outlineLevel="0" collapsed="false">
      <c r="A41" s="25" t="s">
        <v>52</v>
      </c>
      <c r="B41" s="25"/>
      <c r="C41" s="25"/>
      <c r="D41" s="25"/>
      <c r="E41" s="25"/>
      <c r="F41" s="25"/>
      <c r="G41" s="25"/>
    </row>
    <row r="42" customFormat="false" ht="25.5" hidden="false" customHeight="true" outlineLevel="0" collapsed="false">
      <c r="A42" s="25" t="s">
        <v>53</v>
      </c>
      <c r="B42" s="25"/>
      <c r="C42" s="25"/>
      <c r="D42" s="25"/>
      <c r="E42" s="25"/>
      <c r="F42" s="25"/>
      <c r="G42" s="25"/>
    </row>
    <row r="44" customFormat="false" ht="15" hidden="false" customHeight="false" outlineLevel="0" collapsed="false">
      <c r="A44" s="26" t="s">
        <v>54</v>
      </c>
      <c r="B44" s="26"/>
      <c r="C44" s="26"/>
      <c r="D44" s="26" t="s">
        <v>55</v>
      </c>
      <c r="E44" s="26"/>
      <c r="F44" s="26"/>
      <c r="G44" s="26"/>
    </row>
    <row r="45" customFormat="false" ht="21.75" hidden="false" customHeight="true" outlineLevel="0" collapsed="false">
      <c r="A45" s="27"/>
      <c r="B45" s="28"/>
      <c r="C45" s="29"/>
      <c r="D45" s="27"/>
      <c r="E45" s="28"/>
      <c r="F45" s="28"/>
      <c r="G45" s="29"/>
    </row>
    <row r="46" customFormat="false" ht="21.75" hidden="false" customHeight="true" outlineLevel="0" collapsed="false">
      <c r="A46" s="27"/>
      <c r="B46" s="28"/>
      <c r="C46" s="29"/>
      <c r="D46" s="27"/>
      <c r="E46" s="28"/>
      <c r="F46" s="28"/>
      <c r="G46" s="29"/>
    </row>
    <row r="47" customFormat="false" ht="21.75" hidden="false" customHeight="true" outlineLevel="0" collapsed="false">
      <c r="A47" s="30"/>
      <c r="B47" s="31"/>
      <c r="C47" s="32"/>
      <c r="D47" s="30"/>
      <c r="E47" s="31"/>
      <c r="F47" s="31"/>
      <c r="G47" s="32"/>
    </row>
  </sheetData>
  <mergeCells count="27">
    <mergeCell ref="A3:C3"/>
    <mergeCell ref="D3:E3"/>
    <mergeCell ref="F3:G3"/>
    <mergeCell ref="A4:C4"/>
    <mergeCell ref="D4:E4"/>
    <mergeCell ref="F4:G4"/>
    <mergeCell ref="A5:C5"/>
    <mergeCell ref="D5:E5"/>
    <mergeCell ref="F5:G5"/>
    <mergeCell ref="A6:C6"/>
    <mergeCell ref="D6:E6"/>
    <mergeCell ref="F6:G6"/>
    <mergeCell ref="A7:C7"/>
    <mergeCell ref="A10:C10"/>
    <mergeCell ref="D10:G10"/>
    <mergeCell ref="A11:C11"/>
    <mergeCell ref="D11:G11"/>
    <mergeCell ref="A12:C12"/>
    <mergeCell ref="D12:G12"/>
    <mergeCell ref="D36:F36"/>
    <mergeCell ref="D37:F37"/>
    <mergeCell ref="D38:F38"/>
    <mergeCell ref="A40:G40"/>
    <mergeCell ref="A41:G41"/>
    <mergeCell ref="A42:G42"/>
    <mergeCell ref="A44:C44"/>
    <mergeCell ref="D44:G44"/>
  </mergeCells>
  <dataValidations count="3">
    <dataValidation allowBlank="true" error="Saisissez une date (jj/mm/aaaa)." errorStyle="stop" operator="greaterThan" showDropDown="false" showErrorMessage="true" showInputMessage="false" sqref="F4:F5" type="date">
      <formula1>36526</formula1>
      <formula2>0</formula2>
    </dataValidation>
    <dataValidation allowBlank="true" error="Choisissez 20 %, 10 %, 5,5 %, 2,1 % ou 0 %." errorStyle="stop" errorTitle="Taux de TVA" operator="between" showDropDown="false" showErrorMessage="true" showInputMessage="false" sqref="F15:F34" type="list">
      <formula1>'Mode d’emploi'!$C$4:$C$8</formula1>
      <formula2>0</formula2>
    </dataValidation>
    <dataValidation allowBlank="true" error="Saisissez un nombre positif." errorStyle="stop" operator="greaterThanOrEqual" showDropDown="false" showErrorMessage="true" showInputMessage="false" sqref="C15:C34 E15:E34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Modèle de bon de commande proposé par Mavelyx · mavelyx.fr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2026-10-26T17:15:47Z</dcterms:created>
  <dc:creator>openpyxl</dc:creator>
  <dc:description/>
  <dc:language>en-US</dc:language>
  <cp:lastModifiedBy/>
  <dcterms:modified xsi:type="dcterms:W3CDTF">2026-10-26T17:15:47Z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